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showHorizontalScroll="0" showVerticalScroll="0" showSheetTabs="0" xWindow="0" yWindow="0" windowWidth="23040" windowHeight="8616"/>
  </bookViews>
  <sheets>
    <sheet name="LOT 2 DQE " sheetId="2" r:id="rId1"/>
  </sheets>
  <calcPr calcId="162913"/>
</workbook>
</file>

<file path=xl/calcChain.xml><?xml version="1.0" encoding="utf-8"?>
<calcChain xmlns="http://schemas.openxmlformats.org/spreadsheetml/2006/main">
  <c r="L68" i="2" l="1"/>
  <c r="M68" i="2"/>
  <c r="L69" i="2"/>
  <c r="M69" i="2"/>
  <c r="L67" i="2"/>
  <c r="M67" i="2"/>
  <c r="L66" i="2"/>
  <c r="M66" i="2"/>
  <c r="L65" i="2"/>
  <c r="M65" i="2"/>
  <c r="L46" i="2" l="1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70" i="2"/>
  <c r="L71" i="2"/>
  <c r="L72" i="2"/>
  <c r="L45" i="2"/>
  <c r="L43" i="2"/>
  <c r="L42" i="2"/>
  <c r="L32" i="2"/>
  <c r="L33" i="2"/>
  <c r="L34" i="2"/>
  <c r="L35" i="2"/>
  <c r="L36" i="2"/>
  <c r="L37" i="2"/>
  <c r="L38" i="2"/>
  <c r="L39" i="2"/>
  <c r="L40" i="2"/>
  <c r="L3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12" i="2"/>
  <c r="L9" i="2"/>
  <c r="L10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70" i="2"/>
  <c r="M71" i="2"/>
  <c r="M72" i="2"/>
  <c r="M45" i="2"/>
  <c r="M43" i="2"/>
  <c r="M4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1" i="2"/>
  <c r="M32" i="2"/>
  <c r="M33" i="2"/>
  <c r="M34" i="2"/>
  <c r="M35" i="2"/>
  <c r="M36" i="2"/>
  <c r="M37" i="2"/>
  <c r="M38" i="2"/>
  <c r="M39" i="2"/>
  <c r="M40" i="2"/>
  <c r="M12" i="2"/>
  <c r="M9" i="2"/>
  <c r="M10" i="2"/>
  <c r="L8" i="2"/>
  <c r="L73" i="2" s="1"/>
  <c r="M8" i="2"/>
  <c r="M73" i="2" l="1"/>
</calcChain>
</file>

<file path=xl/sharedStrings.xml><?xml version="1.0" encoding="utf-8"?>
<sst xmlns="http://schemas.openxmlformats.org/spreadsheetml/2006/main" count="215" uniqueCount="162">
  <si>
    <t xml:space="preserve">BORDEREAU DES PRIX UNITAIRES </t>
  </si>
  <si>
    <t>N° ligne</t>
  </si>
  <si>
    <t>Désignation du produit ou de la prestation</t>
  </si>
  <si>
    <t>Caractéristiques du produit ou de la fourniture</t>
  </si>
  <si>
    <t>Références</t>
  </si>
  <si>
    <t>Page Catalogue</t>
  </si>
  <si>
    <t>Marque</t>
  </si>
  <si>
    <t>Conditionnement proposé</t>
  </si>
  <si>
    <t xml:space="preserve">Prix Unitaire HT </t>
  </si>
  <si>
    <t>DEVIS QUANTITATIF ESTIMATIF</t>
  </si>
  <si>
    <t xml:space="preserve">Conditionnement souhaité </t>
  </si>
  <si>
    <t xml:space="preserve">Prix Unitaire TTC </t>
  </si>
  <si>
    <r>
      <rPr>
        <b/>
        <sz val="11"/>
        <color rgb="FFFF0000"/>
        <rFont val="Arial Narrow"/>
        <family val="2"/>
      </rPr>
      <t xml:space="preserve">Prix HT </t>
    </r>
    <r>
      <rPr>
        <b/>
        <sz val="11"/>
        <rFont val="Arial Narrow"/>
        <family val="2"/>
      </rPr>
      <t>x Qtés estimatives annuelles</t>
    </r>
  </si>
  <si>
    <r>
      <rPr>
        <b/>
        <sz val="11"/>
        <color rgb="FFFF0000"/>
        <rFont val="Arial Narrow"/>
        <family val="2"/>
      </rPr>
      <t>Prix TTC</t>
    </r>
    <r>
      <rPr>
        <b/>
        <sz val="11"/>
        <rFont val="Arial Narrow"/>
        <family val="2"/>
      </rPr>
      <t xml:space="preserve"> x Qtés estimatives annuelles</t>
    </r>
  </si>
  <si>
    <t>TOTAL DQE ANNUEL TTC POUR LE LOT N° 2</t>
  </si>
  <si>
    <t>COMBINE WC ORDINAIRE</t>
  </si>
  <si>
    <t>COMBINE WC ORDINAIRE 
Balayette WC 36cm + socle diam. 15cm environ en polypropylène.</t>
  </si>
  <si>
    <t>Pièce</t>
  </si>
  <si>
    <t xml:space="preserve">PULVERISATEUR </t>
  </si>
  <si>
    <t xml:space="preserve">TAPIS D'ACCUEIL </t>
  </si>
  <si>
    <t>antipoussière imperméable 
60x90cm 
permettant de capter les saletés et l’humidité lors des passages piétons en intérieur, sur des passages tels que couloirs, comptoirs d’accueil, ascenseurs, etc…</t>
  </si>
  <si>
    <t>COMBINE PELLE + BALAI TYPE AEROPORT</t>
  </si>
  <si>
    <t>COMBINE PELLE + BALAYETTE</t>
  </si>
  <si>
    <t>COMBINE PELLE avec lame caoutchouc + BALAYETTE
Pelle + balayette 33x21cm environ en polypropylène.</t>
  </si>
  <si>
    <t>BROSSERIE</t>
  </si>
  <si>
    <t>MANCHE TELESCOPIQUE ALU</t>
  </si>
  <si>
    <t>MANCHE ALUMINIUM ANODISE 
1,40 m</t>
  </si>
  <si>
    <t>2x100cm de diamètre</t>
  </si>
  <si>
    <t>Manche aluminium 
longueur : 1400 mm   Diamètre : 25mm</t>
  </si>
  <si>
    <t>RACLETTE ALIMENTAIRE mousse BLANCHE AMOVIBLE 40CM</t>
  </si>
  <si>
    <t xml:space="preserve">raclette 40 cmblanche mousse amovible et monture aluminium anodisé. </t>
  </si>
  <si>
    <t>RACLETTE ALIMENTAIRE mousse BLANCHE AMOVIBLE 50CM</t>
  </si>
  <si>
    <t xml:space="preserve">raclette 50 cmblanche mousse amovible et monture aluminium anodisé. </t>
  </si>
  <si>
    <t>RACLETTE ALIMENTAIRE MOUSSE BLANCHE AMOVIBLE 70CM</t>
  </si>
  <si>
    <t xml:space="preserve">raclette 70 cm mousse blanche amovible et monture aluminium anodisé. </t>
  </si>
  <si>
    <t xml:space="preserve">TETE DE LOUP MANCHE TELESCOPIQUE </t>
  </si>
  <si>
    <t xml:space="preserve">Balai tête de loup avec manche téléscopique 170 cm déplié en acier grainé, douille italienne. Fibres tête en vinyle, diamètre 20 cm </t>
  </si>
  <si>
    <t>POUBELLE</t>
  </si>
  <si>
    <t>POUBELLE A PEDALE 18/20 L AVEC SEAU</t>
  </si>
  <si>
    <t xml:space="preserve">Poubelle à pédale 18/20 litres avec seau en polypropylène </t>
  </si>
  <si>
    <t>BALAI TRAPEZE VELCRO 
40CM</t>
  </si>
  <si>
    <t>BALAI TRAPEZE VELCRO 40CM</t>
  </si>
  <si>
    <t>Frange Microfibre Classic
poche/languette universelle 40cm</t>
  </si>
  <si>
    <t>FRANGE MICROFIBRE CLASSIC A POCHE /languette universelle 40cm</t>
  </si>
  <si>
    <t>FRANGE A SCRATCH</t>
  </si>
  <si>
    <t>BANDEAU DE LAVAGE JETABLE</t>
  </si>
  <si>
    <t>x20</t>
  </si>
  <si>
    <t>GAZES NON IMPREGNEES
30*60 cm</t>
  </si>
  <si>
    <t>16h/m2</t>
  </si>
  <si>
    <t>GAZES IMPREGNEES
60 X 30 CM</t>
  </si>
  <si>
    <t>gazes jetables impregnees d'huile minerale a un taux max de 15%, 
49g/m2
60 x 30cm
sachet de 50</t>
  </si>
  <si>
    <t>gazes jetables impregnees d'huile minerale a un taux max de 15%, 
20g/m2
60 x 30cm
sachet de 50</t>
  </si>
  <si>
    <t>Sachet de 50</t>
  </si>
  <si>
    <t xml:space="preserve">SEMELLE FIBRE 60 CM </t>
  </si>
  <si>
    <t>Semelle fibre 60 cm pour balai trapeze velcro</t>
  </si>
  <si>
    <t>LAVETTES</t>
  </si>
  <si>
    <t>Paquet de 25</t>
  </si>
  <si>
    <t>Lavette viscose bleue - Résiste au lavage - Dimensions approximatives: 40x38 cm 
Paquet de 10</t>
  </si>
  <si>
    <t>Lavette viscose jaune - Résiste au lavage - Dimensions approximatives: 40x38 cm 
Paquet de 10</t>
  </si>
  <si>
    <t>Lavette viscose rose - Résiste au lavage - Dimensions approximatives: 40x38 cm 
Paquet de 10</t>
  </si>
  <si>
    <t>Lavette viscose verte - Résiste au lavage - Dimensions approximatives: 40x38 cm 
Paquet de 10</t>
  </si>
  <si>
    <t>Paquet de 10</t>
  </si>
  <si>
    <t>Chiffon de nettoyage plus absorbant multifonction pour usage long. Facile à rincer, lavable et réutilisable. 
Couleur : Blanc
Dimensions approximatives: 43x38 cm 
Paquet de 25</t>
  </si>
  <si>
    <t>Chiffon de nettoyage plus absorbant multifonction pour usage long. Facile à rincer, lavable et réutilisable. 
Couleur : Bleu
Dimensions approximatives: 43x38 cm 
Paquet de 25</t>
  </si>
  <si>
    <t>Chiffon de nettoyage plus absorbant multifonction pour usage long. Facile à rincer, lavable et réutilisable. 
Couleur : Jaune
Dimensions approximatives: 43x38 cm 
Paquet de 25</t>
  </si>
  <si>
    <t>Chiffon de nettoyage plus absorbant multifonction pour usage long. Facile à rincer, lavable et réutilisable. 
Couleur : Vert
Dimensions approximatives: 43x38 cm 
Paquet de 25</t>
  </si>
  <si>
    <t>Chiffon de nettoyage plus absorbant multifonction pour usage long. Facile à rincer, lavable et réutilisable. 
Couleur : Rouge
Dimensions approximatives: 43x38 cm 
Paquet de 25</t>
  </si>
  <si>
    <t>environ 650 ml + gachette</t>
  </si>
  <si>
    <t>LAME CAOUTCHOUC 35CM</t>
  </si>
  <si>
    <t>LAME CAOUTCHOUC 35CM environ
Qualité professionnelle, résistance longue durée</t>
  </si>
  <si>
    <t>45 cm environ</t>
  </si>
  <si>
    <t>44 cm environ</t>
  </si>
  <si>
    <r>
      <t xml:space="preserve">Estimatif annuel </t>
    </r>
    <r>
      <rPr>
        <b/>
        <u/>
        <sz val="11"/>
        <rFont val="Arial Narrow"/>
        <family val="2"/>
      </rPr>
      <t>unitaire ou au conditionnement (pour les lingettes ou lavettes par exemple)</t>
    </r>
  </si>
  <si>
    <t>SACS POUBELLE</t>
  </si>
  <si>
    <t>SAC BLANC 110L</t>
  </si>
  <si>
    <t>Colis de 250 sacs</t>
  </si>
  <si>
    <t>SAC BLANC 30L</t>
  </si>
  <si>
    <t>Sac Polyéthylène - Basse Densité 
30 Litres - 20 Microns - BLANC - 
700 * 500 mm environ</t>
  </si>
  <si>
    <t>Colis de 500 sacs</t>
  </si>
  <si>
    <t>SAC BLEU 30L</t>
  </si>
  <si>
    <t>Sac Polyéthylène basse densité recyclé + linéaire vierge − 25 μ − Bleu
500 x 650 mm environ</t>
  </si>
  <si>
    <t>SAC PEBD T 110 GRIS 40 MI</t>
  </si>
  <si>
    <t>SAC PEBD T 160 GRIS 55 MI</t>
  </si>
  <si>
    <t>Sac Polyéthylène haute densité
160L - 55μ - gris</t>
  </si>
  <si>
    <t>Sac Polyéthylène haute densité
110L - 40μ - gris</t>
  </si>
  <si>
    <t>Colis de 100 sacs</t>
  </si>
  <si>
    <t>SAC GRIS/NOIR 50 L AFNOR</t>
  </si>
  <si>
    <t>Sac Polyéthylène basse densité 
 22 μ - Gris/Noir
800 x 680 mm environ</t>
  </si>
  <si>
    <t>SAC NOIR 30 L</t>
  </si>
  <si>
    <t>Sac Polyéthylène basse densité recyclé + linéaire vierge - 30 μ - Noir
500 x 650 mm environ</t>
  </si>
  <si>
    <t>SAC NOIR 50 L</t>
  </si>
  <si>
    <t>Sac Polyéthylène basse densité recyclé + linéaire vierge - 30 μ - Noir
750 x 680 mm environ</t>
  </si>
  <si>
    <t>Colis de 200 sacs</t>
  </si>
  <si>
    <t xml:space="preserve">SAC NOIR 100 L </t>
  </si>
  <si>
    <t>Sac Polyéthylène basse densité recyclé + linéaire vierge - 40 μ - Noir
820 x 850 mm environ</t>
  </si>
  <si>
    <t xml:space="preserve">SAC NOIR 130 L </t>
  </si>
  <si>
    <t>Sac Polyéthylène basse densité recyclé + linéaire vierge - 55 μ - Noir
800 x 1120 mm environ</t>
  </si>
  <si>
    <t>SAC TRANSPARENT 50 L</t>
  </si>
  <si>
    <t>Sac Polyéthylène basse densité recyclé + linéaire vierge - 30 μ - Transparent
750 x 680 mm environ</t>
  </si>
  <si>
    <t>SAC NOIR 10 L</t>
  </si>
  <si>
    <t>Sac Polyéthylène Haute Densité - T10 - 9 microns - Noir -
400 x 430 mm environ</t>
  </si>
  <si>
    <t>Colis de 1000 sacs</t>
  </si>
  <si>
    <t>SAC TRANSPARENT 100 L</t>
  </si>
  <si>
    <t>Sac Polyéthylène haute densité
- Opacité ≤ 40% - 18 μ - transparent</t>
  </si>
  <si>
    <t>SAC TRANSPARENT 110 L</t>
  </si>
  <si>
    <t>Sac Polyéthylène haute densité
- Opacité ≤ 40% - 40 μ - transparent
700 x 1030 mm environ</t>
  </si>
  <si>
    <t>Sac Polyéthylène - Basse Densité 
110 Litres - 36 Microns - BLANC - 
700 * 1100 mm environ</t>
  </si>
  <si>
    <t>SAC JAUNE DASRI 15 L
LIEN COULISSANT</t>
  </si>
  <si>
    <t>Sac Conforme à la norme NF X 30 501 concernant les sacs pour déchets mous à risques - 19 μ - jaune
400 x 350 mm environ
Impression « Déchets d’activité de soins à risques infectieux »</t>
  </si>
  <si>
    <t>SAC JAUNE DASRI 20 L
LIEN COULISSANT</t>
  </si>
  <si>
    <t>SAC JAUNE DASRI 30 L
LIEN COULISSANT</t>
  </si>
  <si>
    <t>Sac Conforme à la norme NF X 30 501 concernant les sacs pour déchets mous à risques - 21 μ - jaune
500 x 650 mm environ
Impression « Déchets d’activité de soins à risques infectieux »</t>
  </si>
  <si>
    <t>SAC JAUNE DASRI 50 L
LIEN COULISSANT</t>
  </si>
  <si>
    <t>NF 09/1 - 24 μ - jaune - opacité sup à 50% - 680x750 mm « Déchets d’activité de soins à risques infectieux »</t>
  </si>
  <si>
    <t>SAC JAUNE DASRI 110 L LIEN COULISSANT</t>
  </si>
  <si>
    <t>Sac Conforme à la norme NF X 30 501 concernant les sacs pour déchets mous à risques - 34 μ - jaune
700 x 1050 mm environ
Impression « Déchets d’activité de soins à risques infectieux »</t>
  </si>
  <si>
    <t>HOUSSE POUR CONTAINER 750 L</t>
  </si>
  <si>
    <t>Colis de 50 sacs</t>
  </si>
  <si>
    <t>CONTAINER CARTON 25L AVEC SAC</t>
  </si>
  <si>
    <t>CONTAINER CARTON 50L AVEC SAC</t>
  </si>
  <si>
    <t>Lot de 10 sacs</t>
  </si>
  <si>
    <t>Carton hospitalier 25 litres avec sac étanche polyéthylène 40 microns destiné à la collecte des déchets d'activités de soins infectieux environ
Résistance en charge : 7kg minimum</t>
  </si>
  <si>
    <t>Carton hospitalier 50 litres avec sac étanche polyéthylène 40 microns destiné à la collecte des déchets d'activités de soins infectieux environ
Résistance en charge : 12kg minimum</t>
  </si>
  <si>
    <t>Housse pour Container Basse Densité Recyclé - T750 - 32 microns environ - Gris -</t>
  </si>
  <si>
    <t>LOT N°2: MATERIELS D'ENTRETIEN ET SACS POUBELLE</t>
  </si>
  <si>
    <t>SAC LIEN SOLUBLE</t>
  </si>
  <si>
    <t>Sacs hydrosolubles pour le linge contaminé à lien
Dimension environ 760mm de hauteur et 710 mm de largeur
15 μ</t>
  </si>
  <si>
    <t>BALAI TRAPEZE POUR FRANGE A POCHE
40CM</t>
  </si>
  <si>
    <t>BALAI TRAPEZE POUR FRANGE A POCHE 40CM</t>
  </si>
  <si>
    <t>1 boîte de 20</t>
  </si>
  <si>
    <t>POUBELLE A PEDALE 5L AVEC SEAU</t>
  </si>
  <si>
    <t xml:space="preserve">Poubelle à pédale 5 litres avec seau en polypropylène </t>
  </si>
  <si>
    <t>1 rouleau</t>
  </si>
  <si>
    <t>2 Paquets de 10</t>
  </si>
  <si>
    <t>1 paquet de 25</t>
  </si>
  <si>
    <t>1 Paquet de 25</t>
  </si>
  <si>
    <t>1 carton</t>
  </si>
  <si>
    <t xml:space="preserve">LAVETTE VISCOSE 40X38 JAUNE 120g/m2
Paquet de 10 </t>
  </si>
  <si>
    <t xml:space="preserve">LAVETTE VISCOSE 40X38 ROSE  120g/m2
Paquet de 10 </t>
  </si>
  <si>
    <t xml:space="preserve">LAVETTE VISCOSE 40X38 VERTE  120g/m2
Paquet de 10 </t>
  </si>
  <si>
    <t xml:space="preserve">LAVETTE VISCOSE 40X38 BLEUE  120g/m2
Paquet de 10 </t>
  </si>
  <si>
    <t>LAVETTES  SUPERIEURES BLANCHES 80g/m2
43X38CM 
paquet de 25</t>
  </si>
  <si>
    <t>LAVETTES  SUPERIEURES BLEUES 80g/m2
43X38CM 
paquet de 25</t>
  </si>
  <si>
    <t>LAVETTES  SUPERIEURES JAUNES 80g/m2
43X38CM 
paquet de 25</t>
  </si>
  <si>
    <t>LAVETTES  SUPERIEURES ROUGES 80g/m2
43X38CM 
paquet de 25</t>
  </si>
  <si>
    <t>LAVETTES  SUPERIEURES VERTES 80g/m2
43X38CM 
paquet de 25</t>
  </si>
  <si>
    <t>Paquet de 5</t>
  </si>
  <si>
    <t>Lavette microfibre fibres bouclées
paquet de 5</t>
  </si>
  <si>
    <t>Résiste au lavage ,blanche ,bleue ,jaune, rouge. Dimensions approximatives: 38cmx38 cm 
paquet de 5 lavettes
300g/m2</t>
  </si>
  <si>
    <t>SAC 50L SANS LIEN</t>
  </si>
  <si>
    <t>N° échantillon demandé
SITE LE MYLORD CARPENTRAS</t>
  </si>
  <si>
    <t>MARCHE N° 2025.04 : MARCHE DE FOURNITURE ET LIVRAISON DE PRODUITS, CONSOMMABLES ET EQUIPEMENTS DEDIES A L'ENTRETIEN ET A L'HYGIENE POUR LES ETABLISSEMENTS DE L'UGECAM PACA CORSE</t>
  </si>
  <si>
    <t xml:space="preserve">
Cachet et signature de la société</t>
  </si>
  <si>
    <t xml:space="preserve">SAC 10L SANS LIEN </t>
  </si>
  <si>
    <t>SAC 20L SANS LIEN</t>
  </si>
  <si>
    <t>SANS 30 L SANS LIEN</t>
  </si>
  <si>
    <t>SAC 110L SANS LIEN</t>
  </si>
  <si>
    <t xml:space="preserve">Sacs poubelle 30L noir 22µ sans lien </t>
  </si>
  <si>
    <t>Sac plastique PE BD 50L noir 22µm sans lien</t>
  </si>
  <si>
    <t xml:space="preserve">Sacs poubelle 110L noir 38µ sans lien </t>
  </si>
  <si>
    <t xml:space="preserve">Sacs poubelle 10L noir  10µ sans lien </t>
  </si>
  <si>
    <t xml:space="preserve">Sacs poubelle 20L noir  10µ sans lien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</si>
</sst>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##,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b/>
      <sz val="12"/>
      <name val="Arial Narrow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12"/>
      <name val="Arial Narrow"/>
      <family val="2"/>
    </font>
    <font>
      <b/>
      <sz val="18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rgb="FFFF0000"/>
      <name val="Arial Narrow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Arial Narrow"/>
      <family val="2"/>
    </font>
    <font>
      <sz val="20"/>
      <color theme="1"/>
      <name val="Arial Narrow"/>
      <family val="2"/>
    </font>
    <font>
      <b/>
      <u/>
      <sz val="11"/>
      <name val="Arial Narrow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9" fillId="5" borderId="10" applyNumberFormat="0" applyAlignment="0" applyProtection="0">
      <alignment horizontal="left" vertical="center" indent="1"/>
    </xf>
    <xf numFmtId="165" fontId="10" fillId="6" borderId="10" applyNumberFormat="0" applyAlignment="0" applyProtection="0">
      <alignment horizontal="left" vertical="center" indent="1"/>
    </xf>
    <xf numFmtId="165" fontId="10" fillId="0" borderId="11" applyNumberFormat="0" applyProtection="0">
      <alignment horizontal="right" vertical="center"/>
    </xf>
    <xf numFmtId="0" fontId="9" fillId="5" borderId="12" applyNumberFormat="0" applyAlignment="0" applyProtection="0">
      <alignment horizontal="left" vertical="center" indent="1"/>
    </xf>
    <xf numFmtId="165" fontId="9" fillId="0" borderId="12" applyNumberFormat="0" applyProtection="0">
      <alignment horizontal="right" vertical="center"/>
    </xf>
    <xf numFmtId="164" fontId="2" fillId="0" borderId="0" applyFont="0" applyFill="0" applyBorder="0" applyAlignment="0" applyProtection="0"/>
    <xf numFmtId="0" fontId="19" fillId="0" borderId="0"/>
  </cellStyleXfs>
  <cellXfs count="81">
    <xf numFmtId="0" fontId="0" fillId="0" borderId="0" xfId="0"/>
    <xf numFmtId="0" fontId="7" fillId="3" borderId="5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13" xfId="0" applyBorder="1"/>
    <xf numFmtId="0" fontId="4" fillId="2" borderId="13" xfId="1" applyFont="1" applyFill="1" applyBorder="1" applyAlignment="1">
      <alignment vertical="center"/>
    </xf>
    <xf numFmtId="0" fontId="5" fillId="2" borderId="13" xfId="1" applyFont="1" applyFill="1" applyBorder="1" applyAlignment="1">
      <alignment vertical="center"/>
    </xf>
    <xf numFmtId="0" fontId="5" fillId="2" borderId="13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vertical="center"/>
    </xf>
    <xf numFmtId="0" fontId="11" fillId="8" borderId="13" xfId="0" applyFont="1" applyFill="1" applyBorder="1" applyAlignment="1">
      <alignment horizontal="center" vertical="center" wrapText="1"/>
    </xf>
    <xf numFmtId="0" fontId="0" fillId="7" borderId="13" xfId="0" applyFill="1" applyBorder="1"/>
    <xf numFmtId="0" fontId="8" fillId="0" borderId="14" xfId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5" fillId="2" borderId="13" xfId="1" applyFont="1" applyFill="1" applyBorder="1" applyAlignment="1">
      <alignment horizontal="left" vertical="center"/>
    </xf>
    <xf numFmtId="0" fontId="0" fillId="0" borderId="0" xfId="0"/>
    <xf numFmtId="0" fontId="8" fillId="2" borderId="13" xfId="1" applyFont="1" applyFill="1" applyBorder="1" applyAlignment="1">
      <alignment horizontal="center" vertical="center" wrapText="1"/>
    </xf>
    <xf numFmtId="0" fontId="0" fillId="0" borderId="0" xfId="0"/>
    <xf numFmtId="0" fontId="11" fillId="2" borderId="1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0" fillId="2" borderId="13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1" fillId="8" borderId="1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8" fillId="2" borderId="14" xfId="1" applyFont="1" applyFill="1" applyBorder="1" applyAlignment="1">
      <alignment horizontal="left" vertical="center" wrapText="1"/>
    </xf>
    <xf numFmtId="0" fontId="8" fillId="2" borderId="14" xfId="1" applyFont="1" applyFill="1" applyBorder="1" applyAlignment="1">
      <alignment horizontal="left" vertical="center"/>
    </xf>
    <xf numFmtId="0" fontId="11" fillId="7" borderId="13" xfId="0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wrapText="1"/>
    </xf>
    <xf numFmtId="0" fontId="11" fillId="0" borderId="13" xfId="1" applyFont="1" applyBorder="1" applyAlignment="1">
      <alignment horizontal="center" vertical="center" wrapText="1"/>
    </xf>
    <xf numFmtId="0" fontId="11" fillId="7" borderId="13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5" fillId="2" borderId="13" xfId="1" applyFont="1" applyFill="1" applyBorder="1" applyAlignment="1">
      <alignment vertical="center"/>
    </xf>
    <xf numFmtId="0" fontId="8" fillId="0" borderId="14" xfId="1" applyFont="1" applyFill="1" applyBorder="1" applyAlignment="1">
      <alignment horizontal="center" vertical="center" wrapText="1"/>
    </xf>
    <xf numFmtId="0" fontId="0" fillId="2" borderId="13" xfId="0" applyFill="1" applyBorder="1"/>
    <xf numFmtId="0" fontId="8" fillId="2" borderId="14" xfId="1" applyFont="1" applyFill="1" applyBorder="1" applyAlignment="1">
      <alignment horizontal="left" vertical="center"/>
    </xf>
    <xf numFmtId="0" fontId="1" fillId="7" borderId="13" xfId="0" applyFont="1" applyFill="1" applyBorder="1" applyAlignment="1">
      <alignment horizontal="center"/>
    </xf>
    <xf numFmtId="0" fontId="1" fillId="0" borderId="13" xfId="0" applyFont="1" applyBorder="1"/>
    <xf numFmtId="0" fontId="1" fillId="0" borderId="13" xfId="0" applyFont="1" applyBorder="1" applyAlignment="1">
      <alignment horizontal="left"/>
    </xf>
    <xf numFmtId="0" fontId="1" fillId="7" borderId="13" xfId="0" applyFont="1" applyFill="1" applyBorder="1" applyAlignment="1">
      <alignment horizontal="left"/>
    </xf>
    <xf numFmtId="0" fontId="0" fillId="9" borderId="13" xfId="0" applyFill="1" applyBorder="1"/>
    <xf numFmtId="0" fontId="8" fillId="0" borderId="17" xfId="1" applyFont="1" applyBorder="1" applyAlignment="1">
      <alignment horizontal="left" vertical="top" wrapText="1"/>
    </xf>
    <xf numFmtId="0" fontId="8" fillId="0" borderId="18" xfId="1" applyFont="1" applyBorder="1" applyAlignment="1">
      <alignment horizontal="left" vertical="top" wrapText="1"/>
    </xf>
    <xf numFmtId="0" fontId="8" fillId="0" borderId="19" xfId="1" applyFont="1" applyBorder="1" applyAlignment="1">
      <alignment horizontal="left" vertical="top" wrapText="1"/>
    </xf>
    <xf numFmtId="0" fontId="8" fillId="0" borderId="2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21" xfId="1" applyFont="1" applyBorder="1" applyAlignment="1">
      <alignment horizontal="left" vertical="top" wrapText="1"/>
    </xf>
    <xf numFmtId="0" fontId="8" fillId="0" borderId="22" xfId="1" applyFont="1" applyBorder="1" applyAlignment="1">
      <alignment horizontal="left" vertical="top" wrapText="1"/>
    </xf>
    <xf numFmtId="0" fontId="8" fillId="0" borderId="23" xfId="1" applyFont="1" applyBorder="1" applyAlignment="1">
      <alignment horizontal="left" vertical="top" wrapText="1"/>
    </xf>
    <xf numFmtId="0" fontId="8" fillId="0" borderId="24" xfId="1" applyFont="1" applyBorder="1" applyAlignment="1">
      <alignment horizontal="left" vertical="top" wrapText="1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5" fillId="2" borderId="14" xfId="0" applyFont="1" applyFill="1" applyBorder="1" applyAlignment="1">
      <alignment horizontal="right" vertical="center"/>
    </xf>
    <xf numFmtId="0" fontId="15" fillId="2" borderId="15" xfId="0" applyFont="1" applyFill="1" applyBorder="1" applyAlignment="1">
      <alignment horizontal="right" vertical="center"/>
    </xf>
    <xf numFmtId="0" fontId="11" fillId="0" borderId="13" xfId="1" applyFont="1" applyFill="1" applyBorder="1" applyAlignment="1">
      <alignment horizontal="center" vertical="center" wrapText="1"/>
    </xf>
  </cellXfs>
  <cellStyles count="10">
    <cellStyle name="Milliers 2" xfId="8"/>
    <cellStyle name="Normal" xfId="0" builtinId="0"/>
    <cellStyle name="Normal 2" xfId="1"/>
    <cellStyle name="Normal 2 2" xfId="9"/>
    <cellStyle name="Normal 3" xfId="2"/>
    <cellStyle name="SAPDataCell" xfId="5"/>
    <cellStyle name="SAPDataTotalCell" xfId="7"/>
    <cellStyle name="SAPDimensionCell" xfId="3"/>
    <cellStyle name="SAPMemberCell" xfId="4"/>
    <cellStyle name="SAPMemberTotalCel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topLeftCell="A68" zoomScale="44" zoomScaleNormal="70" workbookViewId="0">
      <selection activeCell="K60" sqref="K60"/>
    </sheetView>
  </sheetViews>
  <sheetFormatPr baseColWidth="10" defaultRowHeight="14.4" x14ac:dyDescent="0.3"/>
  <cols>
    <col min="1" max="1" width="18.88671875" customWidth="1"/>
    <col min="2" max="2" width="28" customWidth="1"/>
    <col min="3" max="3" width="44.6640625" customWidth="1"/>
    <col min="4" max="4" width="15" customWidth="1"/>
    <col min="5" max="5" width="15.5546875" customWidth="1"/>
    <col min="6" max="6" width="16.109375" customWidth="1"/>
    <col min="7" max="7" width="22.6640625" customWidth="1"/>
    <col min="8" max="8" width="25.33203125" customWidth="1"/>
    <col min="9" max="9" width="21" customWidth="1"/>
    <col min="10" max="10" width="17.88671875" customWidth="1"/>
    <col min="11" max="11" width="22.44140625" customWidth="1"/>
    <col min="12" max="12" width="18.6640625" customWidth="1"/>
    <col min="13" max="13" width="22.44140625" customWidth="1"/>
    <col min="14" max="14" width="20.88671875" customWidth="1"/>
  </cols>
  <sheetData>
    <row r="1" spans="1:14" ht="15" thickBot="1" x14ac:dyDescent="0.35"/>
    <row r="2" spans="1:14" ht="50.25" customHeight="1" thickBot="1" x14ac:dyDescent="0.5">
      <c r="B2" s="75" t="s">
        <v>151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7"/>
    </row>
    <row r="3" spans="1:14" ht="15" thickBot="1" x14ac:dyDescent="0.35"/>
    <row r="4" spans="1:14" ht="25.8" thickBot="1" x14ac:dyDescent="0.5">
      <c r="C4" s="72" t="s">
        <v>124</v>
      </c>
      <c r="D4" s="73"/>
      <c r="E4" s="73"/>
      <c r="F4" s="73"/>
      <c r="G4" s="73"/>
      <c r="H4" s="73"/>
      <c r="I4" s="73"/>
      <c r="J4" s="73"/>
      <c r="K4" s="74"/>
    </row>
    <row r="6" spans="1:14" ht="33" customHeight="1" thickBot="1" x14ac:dyDescent="0.35">
      <c r="A6" s="69" t="s">
        <v>0</v>
      </c>
      <c r="B6" s="70"/>
      <c r="C6" s="70"/>
      <c r="D6" s="70"/>
      <c r="E6" s="70"/>
      <c r="F6" s="70"/>
      <c r="G6" s="70"/>
      <c r="H6" s="70"/>
      <c r="I6" s="70"/>
      <c r="J6" s="71"/>
      <c r="K6" s="69" t="s">
        <v>9</v>
      </c>
      <c r="L6" s="70"/>
      <c r="M6" s="70"/>
      <c r="N6" s="71"/>
    </row>
    <row r="7" spans="1:14" ht="129" customHeight="1" thickBot="1" x14ac:dyDescent="0.35">
      <c r="A7" s="2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10</v>
      </c>
      <c r="H7" s="1" t="s">
        <v>7</v>
      </c>
      <c r="I7" s="1" t="s">
        <v>8</v>
      </c>
      <c r="J7" s="3" t="s">
        <v>11</v>
      </c>
      <c r="K7" s="4" t="s">
        <v>72</v>
      </c>
      <c r="L7" s="5" t="s">
        <v>12</v>
      </c>
      <c r="M7" s="5" t="s">
        <v>13</v>
      </c>
      <c r="N7" s="4" t="s">
        <v>150</v>
      </c>
    </row>
    <row r="8" spans="1:14" s="18" customFormat="1" ht="53.25" customHeight="1" x14ac:dyDescent="0.3">
      <c r="A8" s="6">
        <v>1</v>
      </c>
      <c r="B8" s="7" t="s">
        <v>15</v>
      </c>
      <c r="C8" s="16" t="s">
        <v>16</v>
      </c>
      <c r="D8" s="6"/>
      <c r="E8" s="6"/>
      <c r="F8" s="6"/>
      <c r="G8" s="13" t="s">
        <v>17</v>
      </c>
      <c r="H8" s="6"/>
      <c r="I8" s="6"/>
      <c r="J8" s="6"/>
      <c r="K8" s="6">
        <v>195</v>
      </c>
      <c r="L8" s="8">
        <f>I8*K8</f>
        <v>0</v>
      </c>
      <c r="M8" s="8">
        <f>J8*K8</f>
        <v>0</v>
      </c>
      <c r="N8" s="53"/>
    </row>
    <row r="9" spans="1:14" s="20" customFormat="1" ht="42.75" customHeight="1" x14ac:dyDescent="0.3">
      <c r="A9" s="15">
        <v>2</v>
      </c>
      <c r="B9" s="7" t="s">
        <v>18</v>
      </c>
      <c r="C9" s="16" t="s">
        <v>67</v>
      </c>
      <c r="D9" s="6"/>
      <c r="E9" s="6"/>
      <c r="F9" s="6"/>
      <c r="G9" s="13" t="s">
        <v>17</v>
      </c>
      <c r="H9" s="6"/>
      <c r="I9" s="6"/>
      <c r="J9" s="6"/>
      <c r="K9" s="6">
        <v>100</v>
      </c>
      <c r="L9" s="8">
        <f t="shared" ref="L9:L72" si="0">I9*K9</f>
        <v>0</v>
      </c>
      <c r="M9" s="8">
        <f t="shared" ref="M9:M72" si="1">J9*K9</f>
        <v>0</v>
      </c>
      <c r="N9" s="53"/>
    </row>
    <row r="10" spans="1:14" s="20" customFormat="1" ht="105.75" customHeight="1" x14ac:dyDescent="0.3">
      <c r="A10" s="15">
        <v>3</v>
      </c>
      <c r="B10" s="7" t="s">
        <v>19</v>
      </c>
      <c r="C10" s="16" t="s">
        <v>20</v>
      </c>
      <c r="D10" s="6"/>
      <c r="E10" s="6"/>
      <c r="F10" s="6"/>
      <c r="G10" s="13" t="s">
        <v>17</v>
      </c>
      <c r="H10" s="6"/>
      <c r="I10" s="6"/>
      <c r="J10" s="6"/>
      <c r="K10" s="6">
        <v>20</v>
      </c>
      <c r="L10" s="8">
        <f t="shared" si="0"/>
        <v>0</v>
      </c>
      <c r="M10" s="8">
        <f t="shared" si="1"/>
        <v>0</v>
      </c>
      <c r="N10" s="53"/>
    </row>
    <row r="11" spans="1:14" s="20" customFormat="1" ht="18.75" customHeight="1" x14ac:dyDescent="0.3">
      <c r="A11" s="41" t="s">
        <v>24</v>
      </c>
      <c r="B11" s="21"/>
      <c r="C11" s="22"/>
      <c r="D11" s="19"/>
      <c r="E11" s="19"/>
      <c r="F11" s="19"/>
      <c r="G11" s="21"/>
      <c r="H11" s="19"/>
      <c r="I11" s="19"/>
      <c r="J11" s="19"/>
      <c r="K11" s="39"/>
      <c r="L11" s="23"/>
      <c r="M11" s="23"/>
      <c r="N11" s="23"/>
    </row>
    <row r="12" spans="1:14" s="20" customFormat="1" ht="60.75" customHeight="1" x14ac:dyDescent="0.3">
      <c r="A12" s="15">
        <v>4</v>
      </c>
      <c r="B12" s="7" t="s">
        <v>21</v>
      </c>
      <c r="C12" s="38"/>
      <c r="D12" s="6"/>
      <c r="E12" s="6"/>
      <c r="F12" s="6"/>
      <c r="G12" s="13" t="s">
        <v>17</v>
      </c>
      <c r="H12" s="6"/>
      <c r="I12" s="6"/>
      <c r="J12" s="6"/>
      <c r="K12" s="6">
        <v>10</v>
      </c>
      <c r="L12" s="8">
        <f t="shared" si="0"/>
        <v>0</v>
      </c>
      <c r="M12" s="8">
        <f t="shared" si="1"/>
        <v>0</v>
      </c>
      <c r="N12" s="53"/>
    </row>
    <row r="13" spans="1:14" s="20" customFormat="1" ht="75" customHeight="1" x14ac:dyDescent="0.3">
      <c r="A13" s="15">
        <v>5</v>
      </c>
      <c r="B13" s="7" t="s">
        <v>22</v>
      </c>
      <c r="C13" s="16" t="s">
        <v>23</v>
      </c>
      <c r="D13" s="6"/>
      <c r="E13" s="6"/>
      <c r="F13" s="6"/>
      <c r="G13" s="13" t="s">
        <v>17</v>
      </c>
      <c r="H13" s="6"/>
      <c r="I13" s="6"/>
      <c r="J13" s="6"/>
      <c r="K13" s="6">
        <v>58</v>
      </c>
      <c r="L13" s="8">
        <f t="shared" si="0"/>
        <v>0</v>
      </c>
      <c r="M13" s="8">
        <f t="shared" si="1"/>
        <v>0</v>
      </c>
      <c r="N13" s="53"/>
    </row>
    <row r="14" spans="1:14" s="20" customFormat="1" ht="75" customHeight="1" x14ac:dyDescent="0.3">
      <c r="A14" s="15">
        <v>6</v>
      </c>
      <c r="B14" s="7" t="s">
        <v>25</v>
      </c>
      <c r="C14" s="16" t="s">
        <v>27</v>
      </c>
      <c r="D14" s="6"/>
      <c r="E14" s="6"/>
      <c r="F14" s="6"/>
      <c r="G14" s="13" t="s">
        <v>17</v>
      </c>
      <c r="H14" s="6"/>
      <c r="I14" s="6"/>
      <c r="J14" s="6"/>
      <c r="K14" s="6">
        <v>10</v>
      </c>
      <c r="L14" s="8">
        <f t="shared" si="0"/>
        <v>0</v>
      </c>
      <c r="M14" s="8">
        <f t="shared" si="1"/>
        <v>0</v>
      </c>
      <c r="N14" s="53"/>
    </row>
    <row r="15" spans="1:14" s="20" customFormat="1" ht="75" customHeight="1" x14ac:dyDescent="0.3">
      <c r="A15" s="15">
        <v>7</v>
      </c>
      <c r="B15" s="7" t="s">
        <v>26</v>
      </c>
      <c r="C15" s="16" t="s">
        <v>28</v>
      </c>
      <c r="D15" s="6"/>
      <c r="E15" s="6"/>
      <c r="F15" s="6"/>
      <c r="G15" s="13" t="s">
        <v>17</v>
      </c>
      <c r="H15" s="6"/>
      <c r="I15" s="6"/>
      <c r="J15" s="6"/>
      <c r="K15" s="6">
        <v>50</v>
      </c>
      <c r="L15" s="8">
        <f t="shared" si="0"/>
        <v>0</v>
      </c>
      <c r="M15" s="8">
        <f t="shared" si="1"/>
        <v>0</v>
      </c>
      <c r="N15" s="53"/>
    </row>
    <row r="16" spans="1:14" s="24" customFormat="1" ht="75" customHeight="1" x14ac:dyDescent="0.3">
      <c r="A16" s="52">
        <v>8</v>
      </c>
      <c r="B16" s="7" t="s">
        <v>29</v>
      </c>
      <c r="C16" s="16" t="s">
        <v>30</v>
      </c>
      <c r="D16" s="6"/>
      <c r="E16" s="6"/>
      <c r="F16" s="6"/>
      <c r="G16" s="13" t="s">
        <v>17</v>
      </c>
      <c r="H16" s="6"/>
      <c r="I16" s="6"/>
      <c r="J16" s="6"/>
      <c r="K16" s="6">
        <v>20</v>
      </c>
      <c r="L16" s="8">
        <f t="shared" si="0"/>
        <v>0</v>
      </c>
      <c r="M16" s="8">
        <f t="shared" si="1"/>
        <v>0</v>
      </c>
      <c r="N16" s="55">
        <v>1</v>
      </c>
    </row>
    <row r="17" spans="1:14" s="24" customFormat="1" ht="75" customHeight="1" x14ac:dyDescent="0.3">
      <c r="A17" s="52">
        <v>9</v>
      </c>
      <c r="B17" s="7" t="s">
        <v>31</v>
      </c>
      <c r="C17" s="16" t="s">
        <v>32</v>
      </c>
      <c r="D17" s="6"/>
      <c r="E17" s="6"/>
      <c r="F17" s="6"/>
      <c r="G17" s="13" t="s">
        <v>17</v>
      </c>
      <c r="H17" s="6"/>
      <c r="I17" s="6"/>
      <c r="J17" s="6"/>
      <c r="K17" s="6">
        <v>20</v>
      </c>
      <c r="L17" s="8">
        <f t="shared" si="0"/>
        <v>0</v>
      </c>
      <c r="M17" s="8">
        <f t="shared" si="1"/>
        <v>0</v>
      </c>
      <c r="N17" s="53"/>
    </row>
    <row r="18" spans="1:14" s="24" customFormat="1" ht="75" customHeight="1" x14ac:dyDescent="0.3">
      <c r="A18" s="52">
        <v>10</v>
      </c>
      <c r="B18" s="7" t="s">
        <v>33</v>
      </c>
      <c r="C18" s="16" t="s">
        <v>34</v>
      </c>
      <c r="D18" s="6"/>
      <c r="E18" s="6"/>
      <c r="F18" s="6"/>
      <c r="G18" s="13" t="s">
        <v>17</v>
      </c>
      <c r="H18" s="6"/>
      <c r="I18" s="6"/>
      <c r="J18" s="6"/>
      <c r="K18" s="6">
        <v>64</v>
      </c>
      <c r="L18" s="8">
        <f t="shared" si="0"/>
        <v>0</v>
      </c>
      <c r="M18" s="8">
        <f t="shared" si="1"/>
        <v>0</v>
      </c>
      <c r="N18" s="53"/>
    </row>
    <row r="19" spans="1:14" s="25" customFormat="1" ht="75" customHeight="1" x14ac:dyDescent="0.3">
      <c r="A19" s="52">
        <v>11</v>
      </c>
      <c r="B19" s="7" t="s">
        <v>35</v>
      </c>
      <c r="C19" s="16" t="s">
        <v>36</v>
      </c>
      <c r="D19" s="6"/>
      <c r="E19" s="6"/>
      <c r="F19" s="6"/>
      <c r="G19" s="13" t="s">
        <v>17</v>
      </c>
      <c r="H19" s="6"/>
      <c r="I19" s="6"/>
      <c r="J19" s="6"/>
      <c r="K19" s="6">
        <v>21</v>
      </c>
      <c r="L19" s="8">
        <f t="shared" si="0"/>
        <v>0</v>
      </c>
      <c r="M19" s="8">
        <f t="shared" si="1"/>
        <v>0</v>
      </c>
      <c r="N19" s="53"/>
    </row>
    <row r="20" spans="1:14" s="26" customFormat="1" ht="75" customHeight="1" x14ac:dyDescent="0.3">
      <c r="A20" s="52">
        <v>12</v>
      </c>
      <c r="B20" s="7" t="s">
        <v>40</v>
      </c>
      <c r="C20" s="16" t="s">
        <v>41</v>
      </c>
      <c r="D20" s="6"/>
      <c r="E20" s="6"/>
      <c r="F20" s="6"/>
      <c r="G20" s="13" t="s">
        <v>17</v>
      </c>
      <c r="H20" s="6"/>
      <c r="I20" s="6"/>
      <c r="J20" s="6"/>
      <c r="K20" s="6">
        <v>10</v>
      </c>
      <c r="L20" s="8">
        <f t="shared" si="0"/>
        <v>0</v>
      </c>
      <c r="M20" s="8">
        <f t="shared" si="1"/>
        <v>0</v>
      </c>
      <c r="N20" s="55">
        <v>5</v>
      </c>
    </row>
    <row r="21" spans="1:14" s="37" customFormat="1" ht="75" customHeight="1" x14ac:dyDescent="0.3">
      <c r="A21" s="52">
        <v>13</v>
      </c>
      <c r="B21" s="48" t="s">
        <v>127</v>
      </c>
      <c r="C21" s="48" t="s">
        <v>128</v>
      </c>
      <c r="D21" s="6"/>
      <c r="E21" s="6"/>
      <c r="F21" s="6"/>
      <c r="G21" s="13" t="s">
        <v>17</v>
      </c>
      <c r="H21" s="6"/>
      <c r="I21" s="6"/>
      <c r="J21" s="6"/>
      <c r="K21" s="6">
        <v>10</v>
      </c>
      <c r="L21" s="8">
        <f t="shared" si="0"/>
        <v>0</v>
      </c>
      <c r="M21" s="8">
        <f t="shared" si="1"/>
        <v>0</v>
      </c>
      <c r="N21" s="55">
        <v>5</v>
      </c>
    </row>
    <row r="22" spans="1:14" s="27" customFormat="1" ht="75" customHeight="1" x14ac:dyDescent="0.3">
      <c r="A22" s="52">
        <v>14</v>
      </c>
      <c r="B22" s="7" t="s">
        <v>43</v>
      </c>
      <c r="C22" s="16" t="s">
        <v>42</v>
      </c>
      <c r="D22" s="6"/>
      <c r="E22" s="6"/>
      <c r="F22" s="6"/>
      <c r="G22" s="13" t="s">
        <v>17</v>
      </c>
      <c r="H22" s="6"/>
      <c r="I22" s="6"/>
      <c r="J22" s="6"/>
      <c r="K22" s="6">
        <v>30</v>
      </c>
      <c r="L22" s="8">
        <f t="shared" si="0"/>
        <v>0</v>
      </c>
      <c r="M22" s="8">
        <f t="shared" si="1"/>
        <v>0</v>
      </c>
      <c r="N22" s="55">
        <v>5</v>
      </c>
    </row>
    <row r="23" spans="1:14" s="28" customFormat="1" ht="54.75" customHeight="1" x14ac:dyDescent="0.3">
      <c r="A23" s="52">
        <v>15</v>
      </c>
      <c r="B23" s="7" t="s">
        <v>44</v>
      </c>
      <c r="C23" s="16" t="s">
        <v>71</v>
      </c>
      <c r="D23" s="6"/>
      <c r="E23" s="6"/>
      <c r="F23" s="6"/>
      <c r="G23" s="13" t="s">
        <v>17</v>
      </c>
      <c r="H23" s="6"/>
      <c r="I23" s="6"/>
      <c r="J23" s="6"/>
      <c r="K23" s="6">
        <v>20</v>
      </c>
      <c r="L23" s="8">
        <f t="shared" si="0"/>
        <v>0</v>
      </c>
      <c r="M23" s="8">
        <f t="shared" si="1"/>
        <v>0</v>
      </c>
      <c r="N23" s="55">
        <v>5</v>
      </c>
    </row>
    <row r="24" spans="1:14" s="29" customFormat="1" ht="54.75" customHeight="1" x14ac:dyDescent="0.3">
      <c r="A24" s="52">
        <v>16</v>
      </c>
      <c r="B24" s="7" t="s">
        <v>45</v>
      </c>
      <c r="C24" s="16" t="s">
        <v>70</v>
      </c>
      <c r="D24" s="6"/>
      <c r="E24" s="6"/>
      <c r="F24" s="6"/>
      <c r="G24" s="13" t="s">
        <v>46</v>
      </c>
      <c r="H24" s="6"/>
      <c r="I24" s="6"/>
      <c r="J24" s="6"/>
      <c r="K24" s="6">
        <v>44</v>
      </c>
      <c r="L24" s="8">
        <f t="shared" si="0"/>
        <v>0</v>
      </c>
      <c r="M24" s="8">
        <f t="shared" si="1"/>
        <v>0</v>
      </c>
      <c r="N24" s="55" t="s">
        <v>129</v>
      </c>
    </row>
    <row r="25" spans="1:14" s="30" customFormat="1" ht="54.75" customHeight="1" x14ac:dyDescent="0.3">
      <c r="A25" s="52">
        <v>17</v>
      </c>
      <c r="B25" s="7" t="s">
        <v>47</v>
      </c>
      <c r="C25" s="7" t="s">
        <v>48</v>
      </c>
      <c r="D25" s="6"/>
      <c r="E25" s="6"/>
      <c r="F25" s="6"/>
      <c r="G25" s="13" t="s">
        <v>52</v>
      </c>
      <c r="H25" s="6"/>
      <c r="I25" s="6"/>
      <c r="J25" s="6"/>
      <c r="K25" s="6">
        <v>5</v>
      </c>
      <c r="L25" s="8">
        <f t="shared" si="0"/>
        <v>0</v>
      </c>
      <c r="M25" s="8">
        <f t="shared" si="1"/>
        <v>0</v>
      </c>
      <c r="N25" s="53"/>
    </row>
    <row r="26" spans="1:14" s="31" customFormat="1" ht="83.25" customHeight="1" x14ac:dyDescent="0.3">
      <c r="A26" s="52">
        <v>18</v>
      </c>
      <c r="B26" s="7" t="s">
        <v>49</v>
      </c>
      <c r="C26" s="7" t="s">
        <v>50</v>
      </c>
      <c r="D26" s="6"/>
      <c r="E26" s="6"/>
      <c r="F26" s="6"/>
      <c r="G26" s="13" t="s">
        <v>52</v>
      </c>
      <c r="H26" s="6"/>
      <c r="I26" s="6"/>
      <c r="J26" s="6"/>
      <c r="K26" s="6">
        <v>5</v>
      </c>
      <c r="L26" s="8">
        <f t="shared" si="0"/>
        <v>0</v>
      </c>
      <c r="M26" s="8">
        <f t="shared" si="1"/>
        <v>0</v>
      </c>
      <c r="N26" s="53"/>
    </row>
    <row r="27" spans="1:14" s="31" customFormat="1" ht="97.5" customHeight="1" x14ac:dyDescent="0.3">
      <c r="A27" s="52">
        <v>19</v>
      </c>
      <c r="B27" s="7" t="s">
        <v>49</v>
      </c>
      <c r="C27" s="7" t="s">
        <v>51</v>
      </c>
      <c r="D27" s="6"/>
      <c r="E27" s="6"/>
      <c r="F27" s="6"/>
      <c r="G27" s="13" t="s">
        <v>52</v>
      </c>
      <c r="H27" s="6"/>
      <c r="I27" s="6"/>
      <c r="J27" s="6"/>
      <c r="K27" s="6">
        <v>5</v>
      </c>
      <c r="L27" s="8">
        <f t="shared" si="0"/>
        <v>0</v>
      </c>
      <c r="M27" s="8">
        <f t="shared" si="1"/>
        <v>0</v>
      </c>
      <c r="N27" s="53"/>
    </row>
    <row r="28" spans="1:14" s="32" customFormat="1" ht="51.75" customHeight="1" x14ac:dyDescent="0.3">
      <c r="A28" s="52">
        <v>20</v>
      </c>
      <c r="B28" s="7" t="s">
        <v>53</v>
      </c>
      <c r="C28" s="7" t="s">
        <v>54</v>
      </c>
      <c r="D28" s="6"/>
      <c r="E28" s="6"/>
      <c r="F28" s="6"/>
      <c r="G28" s="13" t="s">
        <v>17</v>
      </c>
      <c r="H28" s="6"/>
      <c r="I28" s="6"/>
      <c r="J28" s="6"/>
      <c r="K28" s="6">
        <v>50</v>
      </c>
      <c r="L28" s="8">
        <f t="shared" si="0"/>
        <v>0</v>
      </c>
      <c r="M28" s="8">
        <f t="shared" si="1"/>
        <v>0</v>
      </c>
      <c r="N28" s="53"/>
    </row>
    <row r="29" spans="1:14" s="37" customFormat="1" ht="51.75" customHeight="1" x14ac:dyDescent="0.3">
      <c r="A29" s="52">
        <v>21</v>
      </c>
      <c r="B29" s="7" t="s">
        <v>68</v>
      </c>
      <c r="C29" s="7" t="s">
        <v>69</v>
      </c>
      <c r="D29" s="6"/>
      <c r="E29" s="6"/>
      <c r="F29" s="6"/>
      <c r="G29" s="13" t="s">
        <v>17</v>
      </c>
      <c r="H29" s="6"/>
      <c r="I29" s="6"/>
      <c r="J29" s="6"/>
      <c r="K29" s="6">
        <v>30</v>
      </c>
      <c r="L29" s="8">
        <f t="shared" si="0"/>
        <v>0</v>
      </c>
      <c r="M29" s="8">
        <f t="shared" si="1"/>
        <v>0</v>
      </c>
      <c r="N29" s="53"/>
    </row>
    <row r="30" spans="1:14" s="33" customFormat="1" ht="27" customHeight="1" x14ac:dyDescent="0.3">
      <c r="A30" s="42" t="s">
        <v>55</v>
      </c>
      <c r="B30" s="9"/>
      <c r="C30" s="17"/>
      <c r="D30" s="11"/>
      <c r="E30" s="12"/>
      <c r="F30" s="10"/>
      <c r="G30" s="10"/>
      <c r="H30" s="10"/>
      <c r="I30" s="10"/>
      <c r="J30" s="10"/>
      <c r="K30" s="40"/>
      <c r="L30" s="10"/>
      <c r="M30" s="51"/>
      <c r="N30" s="10"/>
    </row>
    <row r="31" spans="1:14" s="33" customFormat="1" ht="91.5" customHeight="1" x14ac:dyDescent="0.3">
      <c r="A31" s="15">
        <v>22</v>
      </c>
      <c r="B31" s="7" t="s">
        <v>147</v>
      </c>
      <c r="C31" s="7" t="s">
        <v>148</v>
      </c>
      <c r="D31" s="6"/>
      <c r="E31" s="6"/>
      <c r="F31" s="6"/>
      <c r="G31" s="13" t="s">
        <v>146</v>
      </c>
      <c r="H31" s="6"/>
      <c r="I31" s="6"/>
      <c r="J31" s="6"/>
      <c r="K31" s="6">
        <v>40</v>
      </c>
      <c r="L31" s="8">
        <f t="shared" si="0"/>
        <v>0</v>
      </c>
      <c r="M31" s="8">
        <f t="shared" si="1"/>
        <v>0</v>
      </c>
      <c r="N31" s="56" t="s">
        <v>134</v>
      </c>
    </row>
    <row r="32" spans="1:14" s="34" customFormat="1" ht="73.5" customHeight="1" x14ac:dyDescent="0.3">
      <c r="A32" s="15">
        <v>23</v>
      </c>
      <c r="B32" s="7" t="s">
        <v>140</v>
      </c>
      <c r="C32" s="7" t="s">
        <v>57</v>
      </c>
      <c r="D32" s="6"/>
      <c r="E32" s="6"/>
      <c r="F32" s="6"/>
      <c r="G32" s="13" t="s">
        <v>61</v>
      </c>
      <c r="H32" s="6"/>
      <c r="I32" s="6"/>
      <c r="J32" s="6"/>
      <c r="K32" s="6">
        <v>8</v>
      </c>
      <c r="L32" s="8">
        <f t="shared" si="0"/>
        <v>0</v>
      </c>
      <c r="M32" s="8">
        <f t="shared" si="1"/>
        <v>0</v>
      </c>
      <c r="N32" s="56" t="s">
        <v>133</v>
      </c>
    </row>
    <row r="33" spans="1:14" s="34" customFormat="1" ht="74.25" customHeight="1" x14ac:dyDescent="0.3">
      <c r="A33" s="52">
        <v>24</v>
      </c>
      <c r="B33" s="7" t="s">
        <v>137</v>
      </c>
      <c r="C33" s="7" t="s">
        <v>58</v>
      </c>
      <c r="D33" s="6"/>
      <c r="E33" s="6"/>
      <c r="F33" s="6"/>
      <c r="G33" s="13" t="s">
        <v>61</v>
      </c>
      <c r="H33" s="6"/>
      <c r="I33" s="6"/>
      <c r="J33" s="6"/>
      <c r="K33" s="6">
        <v>75</v>
      </c>
      <c r="L33" s="8">
        <f t="shared" si="0"/>
        <v>0</v>
      </c>
      <c r="M33" s="8">
        <f t="shared" si="1"/>
        <v>0</v>
      </c>
      <c r="N33" s="53"/>
    </row>
    <row r="34" spans="1:14" s="33" customFormat="1" ht="57" customHeight="1" x14ac:dyDescent="0.3">
      <c r="A34" s="52">
        <v>25</v>
      </c>
      <c r="B34" s="7" t="s">
        <v>138</v>
      </c>
      <c r="C34" s="7" t="s">
        <v>59</v>
      </c>
      <c r="D34" s="6"/>
      <c r="E34" s="6"/>
      <c r="F34" s="6"/>
      <c r="G34" s="13" t="s">
        <v>61</v>
      </c>
      <c r="H34" s="6"/>
      <c r="I34" s="6"/>
      <c r="J34" s="6"/>
      <c r="K34" s="6">
        <v>50</v>
      </c>
      <c r="L34" s="8">
        <f t="shared" si="0"/>
        <v>0</v>
      </c>
      <c r="M34" s="8">
        <f t="shared" si="1"/>
        <v>0</v>
      </c>
      <c r="N34" s="53"/>
    </row>
    <row r="35" spans="1:14" s="33" customFormat="1" ht="63" customHeight="1" x14ac:dyDescent="0.3">
      <c r="A35" s="52">
        <v>26</v>
      </c>
      <c r="B35" s="7" t="s">
        <v>139</v>
      </c>
      <c r="C35" s="7" t="s">
        <v>60</v>
      </c>
      <c r="D35" s="6"/>
      <c r="E35" s="6"/>
      <c r="F35" s="6"/>
      <c r="G35" s="13" t="s">
        <v>61</v>
      </c>
      <c r="H35" s="6"/>
      <c r="I35" s="6"/>
      <c r="J35" s="6"/>
      <c r="K35" s="6">
        <v>10</v>
      </c>
      <c r="L35" s="8">
        <f t="shared" si="0"/>
        <v>0</v>
      </c>
      <c r="M35" s="8">
        <f t="shared" si="1"/>
        <v>0</v>
      </c>
      <c r="N35" s="53"/>
    </row>
    <row r="36" spans="1:14" s="35" customFormat="1" ht="108.75" customHeight="1" x14ac:dyDescent="0.3">
      <c r="A36" s="52">
        <v>27</v>
      </c>
      <c r="B36" s="7" t="s">
        <v>141</v>
      </c>
      <c r="C36" s="7" t="s">
        <v>62</v>
      </c>
      <c r="D36" s="6"/>
      <c r="E36" s="6"/>
      <c r="F36" s="6"/>
      <c r="G36" s="13" t="s">
        <v>56</v>
      </c>
      <c r="H36" s="6"/>
      <c r="I36" s="6"/>
      <c r="J36" s="6"/>
      <c r="K36" s="6">
        <v>20</v>
      </c>
      <c r="L36" s="8">
        <f t="shared" si="0"/>
        <v>0</v>
      </c>
      <c r="M36" s="8">
        <f t="shared" si="1"/>
        <v>0</v>
      </c>
      <c r="N36" s="51"/>
    </row>
    <row r="37" spans="1:14" s="35" customFormat="1" ht="107.25" customHeight="1" x14ac:dyDescent="0.3">
      <c r="A37" s="52">
        <v>28</v>
      </c>
      <c r="B37" s="7" t="s">
        <v>142</v>
      </c>
      <c r="C37" s="7" t="s">
        <v>63</v>
      </c>
      <c r="D37" s="6"/>
      <c r="E37" s="6"/>
      <c r="F37" s="6"/>
      <c r="G37" s="13" t="s">
        <v>56</v>
      </c>
      <c r="H37" s="6"/>
      <c r="I37" s="6"/>
      <c r="J37" s="6"/>
      <c r="K37" s="6">
        <v>15</v>
      </c>
      <c r="L37" s="8">
        <f t="shared" si="0"/>
        <v>0</v>
      </c>
      <c r="M37" s="8">
        <f t="shared" si="1"/>
        <v>0</v>
      </c>
      <c r="N37" s="51"/>
    </row>
    <row r="38" spans="1:14" s="35" customFormat="1" ht="100.5" customHeight="1" x14ac:dyDescent="0.3">
      <c r="A38" s="52">
        <v>29</v>
      </c>
      <c r="B38" s="7" t="s">
        <v>143</v>
      </c>
      <c r="C38" s="7" t="s">
        <v>64</v>
      </c>
      <c r="D38" s="6"/>
      <c r="E38" s="6"/>
      <c r="F38" s="6"/>
      <c r="G38" s="13" t="s">
        <v>56</v>
      </c>
      <c r="H38" s="6"/>
      <c r="I38" s="6"/>
      <c r="J38" s="6"/>
      <c r="K38" s="6">
        <v>10</v>
      </c>
      <c r="L38" s="8">
        <f t="shared" si="0"/>
        <v>0</v>
      </c>
      <c r="M38" s="8">
        <f t="shared" si="1"/>
        <v>0</v>
      </c>
      <c r="N38" s="56" t="s">
        <v>135</v>
      </c>
    </row>
    <row r="39" spans="1:14" s="35" customFormat="1" ht="108" customHeight="1" x14ac:dyDescent="0.3">
      <c r="A39" s="52">
        <v>30</v>
      </c>
      <c r="B39" s="7" t="s">
        <v>144</v>
      </c>
      <c r="C39" s="7" t="s">
        <v>65</v>
      </c>
      <c r="D39" s="6"/>
      <c r="E39" s="6"/>
      <c r="F39" s="6"/>
      <c r="G39" s="13" t="s">
        <v>56</v>
      </c>
      <c r="H39" s="6"/>
      <c r="I39" s="6"/>
      <c r="J39" s="6"/>
      <c r="K39" s="6">
        <v>75</v>
      </c>
      <c r="L39" s="8">
        <f t="shared" si="0"/>
        <v>0</v>
      </c>
      <c r="M39" s="8">
        <f t="shared" si="1"/>
        <v>0</v>
      </c>
      <c r="N39" s="51"/>
    </row>
    <row r="40" spans="1:14" s="36" customFormat="1" ht="120.75" customHeight="1" x14ac:dyDescent="0.3">
      <c r="A40" s="52">
        <v>31</v>
      </c>
      <c r="B40" s="7" t="s">
        <v>145</v>
      </c>
      <c r="C40" s="7" t="s">
        <v>66</v>
      </c>
      <c r="D40" s="6"/>
      <c r="E40" s="6"/>
      <c r="F40" s="6"/>
      <c r="G40" s="13" t="s">
        <v>56</v>
      </c>
      <c r="H40" s="6"/>
      <c r="I40" s="6"/>
      <c r="J40" s="6"/>
      <c r="K40" s="6">
        <v>75</v>
      </c>
      <c r="L40" s="8">
        <f t="shared" si="0"/>
        <v>0</v>
      </c>
      <c r="M40" s="8">
        <f t="shared" si="1"/>
        <v>0</v>
      </c>
      <c r="N40" s="51"/>
    </row>
    <row r="41" spans="1:14" s="18" customFormat="1" ht="21" customHeight="1" x14ac:dyDescent="0.3">
      <c r="A41" s="54" t="s">
        <v>37</v>
      </c>
      <c r="B41" s="11"/>
      <c r="C41" s="11"/>
      <c r="D41" s="11"/>
      <c r="E41" s="12"/>
      <c r="F41" s="10"/>
      <c r="G41" s="10"/>
      <c r="H41" s="10"/>
      <c r="I41" s="10"/>
      <c r="J41" s="10"/>
      <c r="K41" s="40"/>
      <c r="L41" s="10"/>
      <c r="M41" s="10"/>
      <c r="N41" s="10"/>
    </row>
    <row r="42" spans="1:14" s="18" customFormat="1" ht="35.25" customHeight="1" x14ac:dyDescent="0.3">
      <c r="A42" s="49">
        <v>32</v>
      </c>
      <c r="B42" s="48" t="s">
        <v>130</v>
      </c>
      <c r="C42" s="50" t="s">
        <v>131</v>
      </c>
      <c r="D42" s="6"/>
      <c r="E42" s="6"/>
      <c r="F42" s="6"/>
      <c r="G42" s="13" t="s">
        <v>17</v>
      </c>
      <c r="H42" s="6"/>
      <c r="I42" s="6"/>
      <c r="J42" s="6"/>
      <c r="K42" s="6">
        <v>2</v>
      </c>
      <c r="L42" s="8">
        <f t="shared" si="0"/>
        <v>0</v>
      </c>
      <c r="M42" s="8">
        <f t="shared" si="1"/>
        <v>0</v>
      </c>
      <c r="N42" s="51"/>
    </row>
    <row r="43" spans="1:14" s="18" customFormat="1" ht="49.5" customHeight="1" x14ac:dyDescent="0.3">
      <c r="A43" s="49">
        <v>33</v>
      </c>
      <c r="B43" s="7" t="s">
        <v>38</v>
      </c>
      <c r="C43" s="50" t="s">
        <v>39</v>
      </c>
      <c r="D43" s="6"/>
      <c r="E43" s="6"/>
      <c r="F43" s="6"/>
      <c r="G43" s="13" t="s">
        <v>17</v>
      </c>
      <c r="H43" s="6"/>
      <c r="I43" s="6"/>
      <c r="J43" s="6"/>
      <c r="K43" s="6">
        <v>2</v>
      </c>
      <c r="L43" s="8">
        <f t="shared" si="0"/>
        <v>0</v>
      </c>
      <c r="M43" s="8">
        <f t="shared" si="1"/>
        <v>0</v>
      </c>
      <c r="N43" s="53"/>
    </row>
    <row r="44" spans="1:14" s="37" customFormat="1" ht="22.5" customHeight="1" x14ac:dyDescent="0.3">
      <c r="A44" s="42" t="s">
        <v>73</v>
      </c>
      <c r="B44" s="11"/>
      <c r="C44" s="11"/>
      <c r="D44" s="11"/>
      <c r="E44" s="12"/>
      <c r="F44" s="10"/>
      <c r="G44" s="10"/>
      <c r="H44" s="10"/>
      <c r="I44" s="10"/>
      <c r="J44" s="10"/>
      <c r="K44" s="40"/>
      <c r="L44" s="10"/>
      <c r="M44" s="10"/>
      <c r="N44" s="10"/>
    </row>
    <row r="45" spans="1:14" s="37" customFormat="1" ht="49.5" customHeight="1" x14ac:dyDescent="0.3">
      <c r="A45" s="15">
        <v>34</v>
      </c>
      <c r="B45" s="7" t="s">
        <v>76</v>
      </c>
      <c r="C45" s="45" t="s">
        <v>77</v>
      </c>
      <c r="D45" s="47"/>
      <c r="E45" s="47"/>
      <c r="F45" s="47"/>
      <c r="G45" s="13" t="s">
        <v>78</v>
      </c>
      <c r="H45" s="47"/>
      <c r="I45" s="47"/>
      <c r="J45" s="47"/>
      <c r="K45" s="47">
        <v>20</v>
      </c>
      <c r="L45" s="8">
        <f t="shared" si="0"/>
        <v>0</v>
      </c>
      <c r="M45" s="8">
        <f t="shared" si="1"/>
        <v>0</v>
      </c>
      <c r="N45" s="53"/>
    </row>
    <row r="46" spans="1:14" s="37" customFormat="1" ht="65.25" customHeight="1" x14ac:dyDescent="0.3">
      <c r="A46" s="15">
        <v>35</v>
      </c>
      <c r="B46" s="7" t="s">
        <v>74</v>
      </c>
      <c r="C46" s="7" t="s">
        <v>106</v>
      </c>
      <c r="D46" s="47"/>
      <c r="E46" s="47"/>
      <c r="F46" s="47"/>
      <c r="G46" s="13" t="s">
        <v>75</v>
      </c>
      <c r="H46" s="47"/>
      <c r="I46" s="47"/>
      <c r="J46" s="47"/>
      <c r="K46" s="47">
        <v>20</v>
      </c>
      <c r="L46" s="8">
        <f t="shared" si="0"/>
        <v>0</v>
      </c>
      <c r="M46" s="8">
        <f t="shared" si="1"/>
        <v>0</v>
      </c>
      <c r="N46" s="53"/>
    </row>
    <row r="47" spans="1:14" s="37" customFormat="1" ht="49.5" customHeight="1" x14ac:dyDescent="0.3">
      <c r="A47" s="52">
        <v>36</v>
      </c>
      <c r="B47" s="7" t="s">
        <v>79</v>
      </c>
      <c r="C47" s="7" t="s">
        <v>80</v>
      </c>
      <c r="D47" s="47"/>
      <c r="E47" s="47"/>
      <c r="F47" s="47"/>
      <c r="G47" s="13" t="s">
        <v>78</v>
      </c>
      <c r="H47" s="47"/>
      <c r="I47" s="47"/>
      <c r="J47" s="47"/>
      <c r="K47" s="47">
        <v>20</v>
      </c>
      <c r="L47" s="8">
        <f t="shared" si="0"/>
        <v>0</v>
      </c>
      <c r="M47" s="8">
        <f t="shared" si="1"/>
        <v>0</v>
      </c>
      <c r="N47" s="53"/>
    </row>
    <row r="48" spans="1:14" s="37" customFormat="1" ht="49.5" customHeight="1" x14ac:dyDescent="0.3">
      <c r="A48" s="52">
        <v>37</v>
      </c>
      <c r="B48" s="7" t="s">
        <v>81</v>
      </c>
      <c r="C48" s="7" t="s">
        <v>84</v>
      </c>
      <c r="D48" s="47"/>
      <c r="E48" s="47"/>
      <c r="F48" s="47"/>
      <c r="G48" s="13" t="s">
        <v>85</v>
      </c>
      <c r="H48" s="47"/>
      <c r="I48" s="47"/>
      <c r="J48" s="47"/>
      <c r="K48" s="47">
        <v>20</v>
      </c>
      <c r="L48" s="8">
        <f t="shared" si="0"/>
        <v>0</v>
      </c>
      <c r="M48" s="8">
        <f t="shared" si="1"/>
        <v>0</v>
      </c>
      <c r="N48" s="56" t="s">
        <v>132</v>
      </c>
    </row>
    <row r="49" spans="1:14" s="37" customFormat="1" ht="49.5" customHeight="1" x14ac:dyDescent="0.3">
      <c r="A49" s="52">
        <v>38</v>
      </c>
      <c r="B49" s="7" t="s">
        <v>82</v>
      </c>
      <c r="C49" s="7" t="s">
        <v>83</v>
      </c>
      <c r="D49" s="47"/>
      <c r="E49" s="47"/>
      <c r="F49" s="47"/>
      <c r="G49" s="13" t="s">
        <v>85</v>
      </c>
      <c r="H49" s="47"/>
      <c r="I49" s="47"/>
      <c r="J49" s="47"/>
      <c r="K49" s="47">
        <v>36</v>
      </c>
      <c r="L49" s="8">
        <f t="shared" si="0"/>
        <v>0</v>
      </c>
      <c r="M49" s="8">
        <f t="shared" si="1"/>
        <v>0</v>
      </c>
      <c r="N49" s="53"/>
    </row>
    <row r="50" spans="1:14" s="37" customFormat="1" ht="49.5" customHeight="1" x14ac:dyDescent="0.3">
      <c r="A50" s="52">
        <v>39</v>
      </c>
      <c r="B50" s="7" t="s">
        <v>86</v>
      </c>
      <c r="C50" s="45" t="s">
        <v>87</v>
      </c>
      <c r="D50" s="47"/>
      <c r="E50" s="47"/>
      <c r="F50" s="47"/>
      <c r="G50" s="13" t="s">
        <v>78</v>
      </c>
      <c r="H50" s="47"/>
      <c r="I50" s="47"/>
      <c r="J50" s="47"/>
      <c r="K50" s="47">
        <v>22</v>
      </c>
      <c r="L50" s="8">
        <f t="shared" si="0"/>
        <v>0</v>
      </c>
      <c r="M50" s="8">
        <f t="shared" si="1"/>
        <v>0</v>
      </c>
      <c r="N50" s="53"/>
    </row>
    <row r="51" spans="1:14" s="37" customFormat="1" ht="49.5" customHeight="1" x14ac:dyDescent="0.3">
      <c r="A51" s="52">
        <v>40</v>
      </c>
      <c r="B51" s="43" t="s">
        <v>88</v>
      </c>
      <c r="C51" s="44" t="s">
        <v>89</v>
      </c>
      <c r="D51" s="47"/>
      <c r="E51" s="47"/>
      <c r="F51" s="47"/>
      <c r="G51" s="13" t="s">
        <v>78</v>
      </c>
      <c r="H51" s="47"/>
      <c r="I51" s="47"/>
      <c r="J51" s="47"/>
      <c r="K51" s="47">
        <v>310</v>
      </c>
      <c r="L51" s="8">
        <f t="shared" si="0"/>
        <v>0</v>
      </c>
      <c r="M51" s="8">
        <f t="shared" si="1"/>
        <v>0</v>
      </c>
      <c r="N51" s="53"/>
    </row>
    <row r="52" spans="1:14" s="37" customFormat="1" ht="49.5" customHeight="1" x14ac:dyDescent="0.3">
      <c r="A52" s="52">
        <v>41</v>
      </c>
      <c r="B52" s="43" t="s">
        <v>90</v>
      </c>
      <c r="C52" s="44" t="s">
        <v>91</v>
      </c>
      <c r="D52" s="47"/>
      <c r="E52" s="47"/>
      <c r="F52" s="47"/>
      <c r="G52" s="13" t="s">
        <v>92</v>
      </c>
      <c r="H52" s="47"/>
      <c r="I52" s="47"/>
      <c r="J52" s="47"/>
      <c r="K52" s="47">
        <v>53</v>
      </c>
      <c r="L52" s="8">
        <f t="shared" si="0"/>
        <v>0</v>
      </c>
      <c r="M52" s="8">
        <f t="shared" si="1"/>
        <v>0</v>
      </c>
      <c r="N52" s="53"/>
    </row>
    <row r="53" spans="1:14" s="37" customFormat="1" ht="49.5" customHeight="1" x14ac:dyDescent="0.3">
      <c r="A53" s="52">
        <v>42</v>
      </c>
      <c r="B53" s="43" t="s">
        <v>93</v>
      </c>
      <c r="C53" s="44" t="s">
        <v>94</v>
      </c>
      <c r="D53" s="47"/>
      <c r="E53" s="47"/>
      <c r="F53" s="47"/>
      <c r="G53" s="13" t="s">
        <v>92</v>
      </c>
      <c r="H53" s="47"/>
      <c r="I53" s="47"/>
      <c r="J53" s="47"/>
      <c r="K53" s="47">
        <v>290</v>
      </c>
      <c r="L53" s="8">
        <f t="shared" si="0"/>
        <v>0</v>
      </c>
      <c r="M53" s="8">
        <f t="shared" si="1"/>
        <v>0</v>
      </c>
      <c r="N53" s="53"/>
    </row>
    <row r="54" spans="1:14" s="37" customFormat="1" ht="49.5" customHeight="1" x14ac:dyDescent="0.3">
      <c r="A54" s="52">
        <v>43</v>
      </c>
      <c r="B54" s="43" t="s">
        <v>95</v>
      </c>
      <c r="C54" s="44" t="s">
        <v>96</v>
      </c>
      <c r="D54" s="47"/>
      <c r="E54" s="47"/>
      <c r="F54" s="47"/>
      <c r="G54" s="13" t="s">
        <v>85</v>
      </c>
      <c r="H54" s="47"/>
      <c r="I54" s="47"/>
      <c r="J54" s="47"/>
      <c r="K54" s="47">
        <v>117</v>
      </c>
      <c r="L54" s="8">
        <f t="shared" si="0"/>
        <v>0</v>
      </c>
      <c r="M54" s="8">
        <f t="shared" si="1"/>
        <v>0</v>
      </c>
      <c r="N54" s="56" t="s">
        <v>132</v>
      </c>
    </row>
    <row r="55" spans="1:14" s="37" customFormat="1" ht="49.5" customHeight="1" x14ac:dyDescent="0.3">
      <c r="A55" s="52">
        <v>44</v>
      </c>
      <c r="B55" s="43" t="s">
        <v>97</v>
      </c>
      <c r="C55" s="44" t="s">
        <v>98</v>
      </c>
      <c r="D55" s="47"/>
      <c r="E55" s="47"/>
      <c r="F55" s="47"/>
      <c r="G55" s="13" t="s">
        <v>92</v>
      </c>
      <c r="H55" s="47"/>
      <c r="I55" s="47"/>
      <c r="J55" s="47"/>
      <c r="K55" s="47">
        <v>90</v>
      </c>
      <c r="L55" s="8">
        <f t="shared" si="0"/>
        <v>0</v>
      </c>
      <c r="M55" s="8">
        <f t="shared" si="1"/>
        <v>0</v>
      </c>
      <c r="N55" s="53"/>
    </row>
    <row r="56" spans="1:14" s="37" customFormat="1" ht="49.5" customHeight="1" x14ac:dyDescent="0.3">
      <c r="A56" s="52">
        <v>45</v>
      </c>
      <c r="B56" s="43" t="s">
        <v>102</v>
      </c>
      <c r="C56" s="44" t="s">
        <v>103</v>
      </c>
      <c r="D56" s="47"/>
      <c r="E56" s="47"/>
      <c r="F56" s="47"/>
      <c r="G56" s="13" t="s">
        <v>78</v>
      </c>
      <c r="H56" s="47"/>
      <c r="I56" s="47"/>
      <c r="J56" s="47"/>
      <c r="K56" s="47">
        <v>255</v>
      </c>
      <c r="L56" s="8">
        <f t="shared" si="0"/>
        <v>0</v>
      </c>
      <c r="M56" s="8">
        <f t="shared" si="1"/>
        <v>0</v>
      </c>
      <c r="N56" s="53"/>
    </row>
    <row r="57" spans="1:14" s="37" customFormat="1" ht="49.5" customHeight="1" x14ac:dyDescent="0.3">
      <c r="A57" s="52">
        <v>46</v>
      </c>
      <c r="B57" s="43" t="s">
        <v>104</v>
      </c>
      <c r="C57" s="44" t="s">
        <v>105</v>
      </c>
      <c r="D57" s="47"/>
      <c r="E57" s="47"/>
      <c r="F57" s="47"/>
      <c r="G57" s="13" t="s">
        <v>78</v>
      </c>
      <c r="H57" s="47"/>
      <c r="I57" s="47"/>
      <c r="J57" s="47"/>
      <c r="K57" s="47">
        <v>147</v>
      </c>
      <c r="L57" s="8">
        <f t="shared" si="0"/>
        <v>0</v>
      </c>
      <c r="M57" s="8">
        <f t="shared" si="1"/>
        <v>0</v>
      </c>
      <c r="N57" s="53"/>
    </row>
    <row r="58" spans="1:14" s="37" customFormat="1" ht="72" customHeight="1" x14ac:dyDescent="0.3">
      <c r="A58" s="52">
        <v>47</v>
      </c>
      <c r="B58" s="46" t="s">
        <v>125</v>
      </c>
      <c r="C58" s="45" t="s">
        <v>126</v>
      </c>
      <c r="D58" s="47"/>
      <c r="E58" s="47"/>
      <c r="F58" s="47"/>
      <c r="G58" s="13" t="s">
        <v>92</v>
      </c>
      <c r="H58" s="47"/>
      <c r="I58" s="47"/>
      <c r="J58" s="47"/>
      <c r="K58" s="47">
        <v>20</v>
      </c>
      <c r="L58" s="8">
        <f t="shared" si="0"/>
        <v>0</v>
      </c>
      <c r="M58" s="8">
        <f t="shared" si="1"/>
        <v>0</v>
      </c>
      <c r="N58" s="57" t="s">
        <v>132</v>
      </c>
    </row>
    <row r="59" spans="1:14" s="37" customFormat="1" ht="49.5" customHeight="1" x14ac:dyDescent="0.3">
      <c r="A59" s="52">
        <v>48</v>
      </c>
      <c r="B59" s="43" t="s">
        <v>99</v>
      </c>
      <c r="C59" s="44" t="s">
        <v>100</v>
      </c>
      <c r="D59" s="47"/>
      <c r="E59" s="47"/>
      <c r="F59" s="47"/>
      <c r="G59" s="13" t="s">
        <v>101</v>
      </c>
      <c r="H59" s="47"/>
      <c r="I59" s="47"/>
      <c r="J59" s="47"/>
      <c r="K59" s="47">
        <v>17</v>
      </c>
      <c r="L59" s="8">
        <f t="shared" si="0"/>
        <v>0</v>
      </c>
      <c r="M59" s="8">
        <f t="shared" si="1"/>
        <v>0</v>
      </c>
      <c r="N59" s="53"/>
    </row>
    <row r="60" spans="1:14" s="37" customFormat="1" ht="102" customHeight="1" x14ac:dyDescent="0.3">
      <c r="A60" s="52">
        <v>49</v>
      </c>
      <c r="B60" s="43" t="s">
        <v>107</v>
      </c>
      <c r="C60" s="44" t="s">
        <v>108</v>
      </c>
      <c r="D60" s="47"/>
      <c r="E60" s="47"/>
      <c r="F60" s="47"/>
      <c r="G60" s="13" t="s">
        <v>78</v>
      </c>
      <c r="H60" s="47"/>
      <c r="I60" s="47"/>
      <c r="J60" s="47"/>
      <c r="K60" s="47">
        <v>53</v>
      </c>
      <c r="L60" s="8">
        <f t="shared" si="0"/>
        <v>0</v>
      </c>
      <c r="M60" s="8">
        <f t="shared" si="1"/>
        <v>0</v>
      </c>
      <c r="N60" s="53"/>
    </row>
    <row r="61" spans="1:14" s="37" customFormat="1" ht="111" customHeight="1" x14ac:dyDescent="0.3">
      <c r="A61" s="52">
        <v>50</v>
      </c>
      <c r="B61" s="43" t="s">
        <v>109</v>
      </c>
      <c r="C61" s="44" t="s">
        <v>108</v>
      </c>
      <c r="D61" s="47"/>
      <c r="E61" s="47"/>
      <c r="F61" s="47"/>
      <c r="G61" s="13" t="s">
        <v>78</v>
      </c>
      <c r="H61" s="47"/>
      <c r="I61" s="47"/>
      <c r="J61" s="47"/>
      <c r="K61" s="47">
        <v>8</v>
      </c>
      <c r="L61" s="8">
        <f t="shared" si="0"/>
        <v>0</v>
      </c>
      <c r="M61" s="8">
        <f t="shared" si="1"/>
        <v>0</v>
      </c>
      <c r="N61" s="53"/>
    </row>
    <row r="62" spans="1:14" s="37" customFormat="1" ht="107.25" customHeight="1" x14ac:dyDescent="0.3">
      <c r="A62" s="52">
        <v>51</v>
      </c>
      <c r="B62" s="43" t="s">
        <v>110</v>
      </c>
      <c r="C62" s="44" t="s">
        <v>111</v>
      </c>
      <c r="D62" s="47"/>
      <c r="E62" s="47"/>
      <c r="F62" s="47"/>
      <c r="G62" s="13" t="s">
        <v>78</v>
      </c>
      <c r="H62" s="47"/>
      <c r="I62" s="47"/>
      <c r="J62" s="47"/>
      <c r="K62" s="47">
        <v>32</v>
      </c>
      <c r="L62" s="8">
        <f t="shared" si="0"/>
        <v>0</v>
      </c>
      <c r="M62" s="8">
        <f t="shared" si="1"/>
        <v>0</v>
      </c>
      <c r="N62" s="53"/>
    </row>
    <row r="63" spans="1:14" s="37" customFormat="1" ht="60" customHeight="1" x14ac:dyDescent="0.3">
      <c r="A63" s="52">
        <v>52</v>
      </c>
      <c r="B63" s="43" t="s">
        <v>112</v>
      </c>
      <c r="C63" s="44" t="s">
        <v>113</v>
      </c>
      <c r="D63" s="47"/>
      <c r="E63" s="47"/>
      <c r="F63" s="47"/>
      <c r="G63" s="13" t="s">
        <v>78</v>
      </c>
      <c r="H63" s="47"/>
      <c r="I63" s="47"/>
      <c r="J63" s="47"/>
      <c r="K63" s="47">
        <v>31</v>
      </c>
      <c r="L63" s="8">
        <f t="shared" si="0"/>
        <v>0</v>
      </c>
      <c r="M63" s="8">
        <f t="shared" si="1"/>
        <v>0</v>
      </c>
      <c r="N63" s="53"/>
    </row>
    <row r="64" spans="1:14" s="37" customFormat="1" ht="105" customHeight="1" x14ac:dyDescent="0.3">
      <c r="A64" s="52">
        <v>53</v>
      </c>
      <c r="B64" s="43" t="s">
        <v>114</v>
      </c>
      <c r="C64" s="44" t="s">
        <v>115</v>
      </c>
      <c r="D64" s="47"/>
      <c r="E64" s="47"/>
      <c r="F64" s="47"/>
      <c r="G64" s="13" t="s">
        <v>92</v>
      </c>
      <c r="H64" s="47"/>
      <c r="I64" s="47"/>
      <c r="J64" s="47"/>
      <c r="K64" s="47">
        <v>17</v>
      </c>
      <c r="L64" s="8">
        <f t="shared" si="0"/>
        <v>0</v>
      </c>
      <c r="M64" s="8">
        <f t="shared" si="1"/>
        <v>0</v>
      </c>
      <c r="N64" s="53"/>
    </row>
    <row r="65" spans="1:14" s="37" customFormat="1" ht="105" customHeight="1" x14ac:dyDescent="0.3">
      <c r="A65" s="52">
        <v>54</v>
      </c>
      <c r="B65" s="43" t="s">
        <v>153</v>
      </c>
      <c r="C65" s="80" t="s">
        <v>160</v>
      </c>
      <c r="D65" s="47"/>
      <c r="E65" s="47"/>
      <c r="F65" s="47"/>
      <c r="G65" s="13" t="s">
        <v>78</v>
      </c>
      <c r="H65" s="47"/>
      <c r="I65" s="47"/>
      <c r="J65" s="47"/>
      <c r="K65" s="47">
        <v>30</v>
      </c>
      <c r="L65" s="8">
        <f t="shared" si="0"/>
        <v>0</v>
      </c>
      <c r="M65" s="8">
        <f t="shared" si="1"/>
        <v>0</v>
      </c>
      <c r="N65" s="53"/>
    </row>
    <row r="66" spans="1:14" s="37" customFormat="1" ht="105" customHeight="1" x14ac:dyDescent="0.3">
      <c r="A66" s="52">
        <v>55</v>
      </c>
      <c r="B66" s="43" t="s">
        <v>154</v>
      </c>
      <c r="C66" s="80" t="s">
        <v>161</v>
      </c>
      <c r="D66" s="47"/>
      <c r="E66" s="47"/>
      <c r="F66" s="47"/>
      <c r="G66" s="13" t="s">
        <v>78</v>
      </c>
      <c r="H66" s="47"/>
      <c r="I66" s="47"/>
      <c r="J66" s="47"/>
      <c r="K66" s="47">
        <v>30</v>
      </c>
      <c r="L66" s="8">
        <f t="shared" si="0"/>
        <v>0</v>
      </c>
      <c r="M66" s="8">
        <f t="shared" si="1"/>
        <v>0</v>
      </c>
      <c r="N66" s="53"/>
    </row>
    <row r="67" spans="1:14" s="37" customFormat="1" ht="105" customHeight="1" x14ac:dyDescent="0.3">
      <c r="A67" s="52">
        <v>56</v>
      </c>
      <c r="B67" s="43" t="s">
        <v>155</v>
      </c>
      <c r="C67" s="80" t="s">
        <v>157</v>
      </c>
      <c r="D67" s="47"/>
      <c r="E67" s="47"/>
      <c r="F67" s="47"/>
      <c r="G67" s="13" t="s">
        <v>78</v>
      </c>
      <c r="H67" s="47"/>
      <c r="I67" s="47"/>
      <c r="J67" s="47"/>
      <c r="K67" s="47">
        <v>30</v>
      </c>
      <c r="L67" s="8">
        <f t="shared" si="0"/>
        <v>0</v>
      </c>
      <c r="M67" s="8">
        <f t="shared" si="1"/>
        <v>0</v>
      </c>
      <c r="N67" s="53"/>
    </row>
    <row r="68" spans="1:14" s="37" customFormat="1" ht="105" customHeight="1" x14ac:dyDescent="0.3">
      <c r="A68" s="52">
        <v>57</v>
      </c>
      <c r="B68" s="43" t="s">
        <v>149</v>
      </c>
      <c r="C68" s="80" t="s">
        <v>158</v>
      </c>
      <c r="D68" s="47"/>
      <c r="E68" s="47"/>
      <c r="F68" s="47"/>
      <c r="G68" s="13" t="s">
        <v>78</v>
      </c>
      <c r="H68" s="47"/>
      <c r="I68" s="47"/>
      <c r="J68" s="47"/>
      <c r="K68" s="47">
        <v>30</v>
      </c>
      <c r="L68" s="8">
        <f>I68*K68</f>
        <v>0</v>
      </c>
      <c r="M68" s="8">
        <f>J68*K68</f>
        <v>0</v>
      </c>
      <c r="N68" s="53"/>
    </row>
    <row r="69" spans="1:14" s="37" customFormat="1" ht="105" customHeight="1" x14ac:dyDescent="0.3">
      <c r="A69" s="52">
        <v>58</v>
      </c>
      <c r="B69" s="43" t="s">
        <v>156</v>
      </c>
      <c r="C69" s="80" t="s">
        <v>159</v>
      </c>
      <c r="D69" s="47"/>
      <c r="E69" s="47"/>
      <c r="F69" s="47"/>
      <c r="G69" s="13" t="s">
        <v>92</v>
      </c>
      <c r="H69" s="47"/>
      <c r="I69" s="47"/>
      <c r="J69" s="47"/>
      <c r="K69" s="47">
        <v>30</v>
      </c>
      <c r="L69" s="8">
        <f t="shared" si="0"/>
        <v>0</v>
      </c>
      <c r="M69" s="8">
        <f t="shared" si="1"/>
        <v>0</v>
      </c>
      <c r="N69" s="53"/>
    </row>
    <row r="70" spans="1:14" s="37" customFormat="1" ht="67.5" customHeight="1" x14ac:dyDescent="0.3">
      <c r="A70" s="52">
        <v>59</v>
      </c>
      <c r="B70" s="43" t="s">
        <v>116</v>
      </c>
      <c r="C70" s="44" t="s">
        <v>123</v>
      </c>
      <c r="D70" s="47"/>
      <c r="E70" s="47"/>
      <c r="F70" s="47"/>
      <c r="G70" s="13" t="s">
        <v>117</v>
      </c>
      <c r="H70" s="47"/>
      <c r="I70" s="47"/>
      <c r="J70" s="47"/>
      <c r="K70" s="47">
        <v>43</v>
      </c>
      <c r="L70" s="8">
        <f t="shared" si="0"/>
        <v>0</v>
      </c>
      <c r="M70" s="8">
        <f t="shared" si="1"/>
        <v>0</v>
      </c>
      <c r="N70" s="53"/>
    </row>
    <row r="71" spans="1:14" s="37" customFormat="1" ht="72" customHeight="1" x14ac:dyDescent="0.3">
      <c r="A71" s="52">
        <v>60</v>
      </c>
      <c r="B71" s="43" t="s">
        <v>118</v>
      </c>
      <c r="C71" s="44" t="s">
        <v>121</v>
      </c>
      <c r="D71" s="47"/>
      <c r="E71" s="47"/>
      <c r="F71" s="47"/>
      <c r="G71" s="13" t="s">
        <v>120</v>
      </c>
      <c r="H71" s="47"/>
      <c r="I71" s="47"/>
      <c r="J71" s="47"/>
      <c r="K71" s="47">
        <v>125</v>
      </c>
      <c r="L71" s="8">
        <f t="shared" si="0"/>
        <v>0</v>
      </c>
      <c r="M71" s="8">
        <f t="shared" si="1"/>
        <v>0</v>
      </c>
      <c r="N71" s="58" t="s">
        <v>136</v>
      </c>
    </row>
    <row r="72" spans="1:14" s="37" customFormat="1" ht="79.5" customHeight="1" x14ac:dyDescent="0.3">
      <c r="A72" s="52">
        <v>61</v>
      </c>
      <c r="B72" s="43" t="s">
        <v>119</v>
      </c>
      <c r="C72" s="44" t="s">
        <v>122</v>
      </c>
      <c r="D72" s="47"/>
      <c r="E72" s="47"/>
      <c r="F72" s="47"/>
      <c r="G72" s="13" t="s">
        <v>120</v>
      </c>
      <c r="H72" s="47"/>
      <c r="I72" s="47"/>
      <c r="J72" s="47"/>
      <c r="K72" s="47">
        <v>67</v>
      </c>
      <c r="L72" s="8">
        <f t="shared" si="0"/>
        <v>0</v>
      </c>
      <c r="M72" s="8">
        <f t="shared" si="1"/>
        <v>0</v>
      </c>
      <c r="N72" s="58" t="s">
        <v>136</v>
      </c>
    </row>
    <row r="73" spans="1:14" ht="47.25" customHeight="1" x14ac:dyDescent="0.3">
      <c r="A73" s="78" t="s">
        <v>14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14">
        <f>SUM(L8:L10,L12:L29,L31:L40,L42:L43,L45:L72)</f>
        <v>0</v>
      </c>
      <c r="M73" s="59">
        <f>SUM(M8:M10,M12:M29,M31:M40,M42:M43,M45:M72)</f>
        <v>0</v>
      </c>
      <c r="N73" s="14"/>
    </row>
    <row r="74" spans="1:14" ht="15" thickBot="1" x14ac:dyDescent="0.35"/>
    <row r="75" spans="1:14" x14ac:dyDescent="0.3">
      <c r="A75" s="60" t="s">
        <v>152</v>
      </c>
      <c r="B75" s="61"/>
      <c r="C75" s="61"/>
      <c r="D75" s="61"/>
      <c r="E75" s="61"/>
      <c r="F75" s="61"/>
      <c r="G75" s="61"/>
      <c r="H75" s="61"/>
      <c r="I75" s="62"/>
    </row>
    <row r="76" spans="1:14" x14ac:dyDescent="0.3">
      <c r="A76" s="63"/>
      <c r="B76" s="64"/>
      <c r="C76" s="64"/>
      <c r="D76" s="64"/>
      <c r="E76" s="64"/>
      <c r="F76" s="64"/>
      <c r="G76" s="64"/>
      <c r="H76" s="64"/>
      <c r="I76" s="65"/>
    </row>
    <row r="77" spans="1:14" x14ac:dyDescent="0.3">
      <c r="A77" s="63"/>
      <c r="B77" s="64"/>
      <c r="C77" s="64"/>
      <c r="D77" s="64"/>
      <c r="E77" s="64"/>
      <c r="F77" s="64"/>
      <c r="G77" s="64"/>
      <c r="H77" s="64"/>
      <c r="I77" s="65"/>
    </row>
    <row r="78" spans="1:14" x14ac:dyDescent="0.3">
      <c r="A78" s="63"/>
      <c r="B78" s="64"/>
      <c r="C78" s="64"/>
      <c r="D78" s="64"/>
      <c r="E78" s="64"/>
      <c r="F78" s="64"/>
      <c r="G78" s="64"/>
      <c r="H78" s="64"/>
      <c r="I78" s="65"/>
    </row>
    <row r="79" spans="1:14" ht="15" thickBot="1" x14ac:dyDescent="0.35">
      <c r="A79" s="66"/>
      <c r="B79" s="67"/>
      <c r="C79" s="67"/>
      <c r="D79" s="67"/>
      <c r="E79" s="67"/>
      <c r="F79" s="67"/>
      <c r="G79" s="67"/>
      <c r="H79" s="67"/>
      <c r="I79" s="68"/>
    </row>
  </sheetData>
  <mergeCells count="6">
    <mergeCell ref="A75:I79"/>
    <mergeCell ref="A6:J6"/>
    <mergeCell ref="K6:N6"/>
    <mergeCell ref="C4:K4"/>
    <mergeCell ref="B2:M2"/>
    <mergeCell ref="A73:K7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DQE 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2021-06-15T11:51:02Z</dcterms:created>
  <dcterms:modified xsi:type="dcterms:W3CDTF">2025-07-24T07:51:02Z</dcterms:modified>
</cp:coreProperties>
</file>